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ентябрь12" sheetId="1" r:id="rId1"/>
    <sheet name="21.03.12" sheetId="2" r:id="rId2"/>
    <sheet name="2012 год" sheetId="3" r:id="rId3"/>
  </sheets>
  <definedNames/>
  <calcPr fullCalcOnLoad="1" refMode="R1C1"/>
</workbook>
</file>

<file path=xl/sharedStrings.xml><?xml version="1.0" encoding="utf-8"?>
<sst xmlns="http://schemas.openxmlformats.org/spreadsheetml/2006/main" count="665" uniqueCount="98">
  <si>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</si>
  <si>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</si>
  <si>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</si>
  <si>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</si>
  <si>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</si>
  <si>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</si>
  <si>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</si>
  <si>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</si>
  <si>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</si>
  <si>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</si>
  <si>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</si>
  <si>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</si>
  <si>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</si>
  <si>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</si>
  <si>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</si>
  <si>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</si>
  <si>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</si>
  <si>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</si>
  <si>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</si>
  <si>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</si>
  <si>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</si>
  <si>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</si>
  <si>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</si>
  <si>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</si>
  <si>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</si>
  <si>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</si>
  <si>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</si>
  <si>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</si>
  <si>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</si>
  <si>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</si>
  <si>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</si>
  <si>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</si>
  <si>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</si>
  <si>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</si>
  <si>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</si>
  <si>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</si>
  <si>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</si>
  <si>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</si>
  <si>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</si>
  <si>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</si>
  <si>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 xml:space="preserve">Обеспечение  пожарной безопасности </t>
  </si>
  <si>
    <t>Приложение № 2</t>
  </si>
  <si>
    <t>Культура и кинематография</t>
  </si>
  <si>
    <t>06</t>
  </si>
  <si>
    <t>Обеспечение деятельности финансовых органов</t>
  </si>
  <si>
    <t>110</t>
  </si>
  <si>
    <t>120</t>
  </si>
  <si>
    <t>Выполнение функций казенными  учреждениями</t>
  </si>
  <si>
    <t>Сумма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</si>
  <si>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</si>
  <si>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</si>
  <si>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</si>
  <si>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</si>
  <si>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</si>
  <si>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</si>
  <si>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</si>
  <si>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</si>
  <si>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</si>
  <si>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</si>
  <si>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</si>
  <si>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</si>
  <si>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</si>
  <si>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</si>
  <si>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</si>
  <si>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 xml:space="preserve">Распределение бюджетных ассигнований по разделам, подразделам, целевым статьям и видам расходов  бюджета муниципального образования "Шуньгское сельское поселение" </t>
  </si>
  <si>
    <t>Другие вопросы в области национальной безопасности и правоохранительной деятельности</t>
  </si>
  <si>
    <t>541</t>
  </si>
  <si>
    <t>Иные межбюджетные трансферты местным бюджетам</t>
  </si>
  <si>
    <t xml:space="preserve">к решению 21сессии   </t>
  </si>
  <si>
    <t>№76 от 29.12.2011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</si>
  <si>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</si>
  <si>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</si>
  <si>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учреждением</t>
  </si>
  <si>
    <t>092 03 00</t>
  </si>
  <si>
    <t>Расходы, связанные с выполнением других функций государства</t>
  </si>
  <si>
    <t xml:space="preserve">к решению  сессии   </t>
  </si>
  <si>
    <t>№    от .03.2012</t>
  </si>
  <si>
    <t xml:space="preserve">350 02 00 </t>
  </si>
  <si>
    <t>Осуществление мероприятий по выполнению наказов избирателей, поступивших в период избирательной компании</t>
  </si>
  <si>
    <t>5300400</t>
  </si>
  <si>
    <t>Субсидия на выравнивание обеспеченности муниц.образ.по реализ.расх.обазат.по предоставлен.муниц.услуг</t>
  </si>
  <si>
    <t>0050100</t>
  </si>
  <si>
    <t>Национальная экономика</t>
  </si>
  <si>
    <t>Другие вопросы в области национальной экономики</t>
  </si>
  <si>
    <t>12</t>
  </si>
  <si>
    <t>3380000</t>
  </si>
  <si>
    <t>Мероприятия в области архитектуры, строительства и градостроительства</t>
  </si>
  <si>
    <t>5300300</t>
  </si>
  <si>
    <t>Территориальное планирование</t>
  </si>
  <si>
    <t>Рублях</t>
  </si>
  <si>
    <t>09</t>
  </si>
  <si>
    <t>5220600</t>
  </si>
  <si>
    <t>5300800</t>
  </si>
  <si>
    <t>7950000</t>
  </si>
  <si>
    <t>Общеэкономические вопросы</t>
  </si>
  <si>
    <t>целевые программы муниципальных образований</t>
  </si>
  <si>
    <t xml:space="preserve">к решению  XXVI сессии Совета Шуньгского сельского поселения  </t>
  </si>
  <si>
    <t>II созыва  № 93 от 11.09.2012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</si>
</sst>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textRotation="90" wrapText="1" readingOrder="2"/>
    </xf>
    <xf numFmtId="49" fontId="6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67">
      <selection activeCell="G2" sqref="G2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3.625" style="23" customWidth="1"/>
  </cols>
  <sheetData>
    <row r="1" spans="1:6" ht="12.75">
      <c r="A1" s="24"/>
      <c r="C1" s="1"/>
      <c r="D1" s="1" t="s">
        <v>41</v>
      </c>
      <c r="E1" s="1"/>
      <c r="F1" s="16"/>
    </row>
    <row r="2" spans="1:6" ht="12.75">
      <c r="A2" s="34" t="s">
        <v>96</v>
      </c>
      <c r="B2" s="34"/>
      <c r="C2" s="34"/>
      <c r="D2" s="34"/>
      <c r="E2" s="34"/>
      <c r="F2" s="34"/>
    </row>
    <row r="3" spans="2:6" ht="12.75">
      <c r="B3" s="36" t="s">
        <v>97</v>
      </c>
      <c r="C3" s="36"/>
      <c r="D3" s="36"/>
      <c r="E3" s="36"/>
      <c r="F3" s="36"/>
    </row>
    <row r="4" spans="1:6" ht="33.75" customHeight="1">
      <c r="A4" s="32" t="s">
        <v>64</v>
      </c>
      <c r="B4" s="32"/>
      <c r="C4" s="32"/>
      <c r="D4" s="32"/>
      <c r="E4" s="32"/>
      <c r="F4" s="32"/>
    </row>
    <row r="5" spans="1:6" ht="12.75">
      <c r="A5" s="33" t="s">
        <v>63</v>
      </c>
      <c r="B5" s="33"/>
      <c r="C5" s="33"/>
      <c r="D5" s="33"/>
      <c r="E5" s="33"/>
      <c r="F5" s="33"/>
    </row>
    <row r="6" spans="1:6" ht="12.75">
      <c r="A6" s="15"/>
      <c r="B6" s="15"/>
      <c r="C6" s="15"/>
      <c r="D6" s="15"/>
      <c r="E6" s="15"/>
      <c r="F6" s="17"/>
    </row>
    <row r="7" spans="1:6" ht="12.75">
      <c r="A7" s="15"/>
      <c r="B7" s="15"/>
      <c r="C7" s="15"/>
      <c r="D7" s="35" t="s">
        <v>89</v>
      </c>
      <c r="E7" s="35"/>
      <c r="F7" s="35"/>
    </row>
    <row r="8" spans="1:6" ht="58.5" customHeight="1">
      <c r="A8" s="2" t="s">
        <v>0</v>
      </c>
      <c r="B8" s="25" t="s">
        <v>1</v>
      </c>
      <c r="C8" s="25" t="s">
        <v>2</v>
      </c>
      <c r="D8" s="25" t="s">
        <v>3</v>
      </c>
      <c r="E8" s="25" t="s">
        <v>4</v>
      </c>
      <c r="F8" s="18" t="s">
        <v>48</v>
      </c>
    </row>
    <row r="9" spans="1:6" ht="12.75">
      <c r="A9" s="3" t="s">
        <v>6</v>
      </c>
      <c r="B9" s="4" t="s">
        <v>7</v>
      </c>
      <c r="C9" s="5"/>
      <c r="D9" s="5"/>
      <c r="E9" s="5"/>
      <c r="F9" s="19">
        <f>F10+F13+F17+F20</f>
        <v>1737611</v>
      </c>
    </row>
    <row r="10" spans="1:6" ht="33" customHeight="1">
      <c r="A10" s="6" t="s">
        <v>8</v>
      </c>
      <c r="B10" s="4" t="s">
        <v>7</v>
      </c>
      <c r="C10" s="4" t="s">
        <v>9</v>
      </c>
      <c r="D10" s="4"/>
      <c r="E10" s="4"/>
      <c r="F10" s="19">
        <f>F11</f>
        <v>456000</v>
      </c>
    </row>
    <row r="11" spans="1:6" ht="12.75">
      <c r="A11" s="7" t="s">
        <v>10</v>
      </c>
      <c r="B11" s="8" t="s">
        <v>7</v>
      </c>
      <c r="C11" s="8" t="s">
        <v>9</v>
      </c>
      <c r="D11" s="8" t="s">
        <v>62</v>
      </c>
      <c r="E11" s="8"/>
      <c r="F11" s="20">
        <f>F12</f>
        <v>456000</v>
      </c>
    </row>
    <row r="12" spans="1:6" ht="12.75">
      <c r="A12" s="7" t="s">
        <v>11</v>
      </c>
      <c r="B12" s="8" t="s">
        <v>7</v>
      </c>
      <c r="C12" s="8" t="s">
        <v>9</v>
      </c>
      <c r="D12" s="8" t="s">
        <v>62</v>
      </c>
      <c r="E12" s="8" t="s">
        <v>45</v>
      </c>
      <c r="F12" s="20">
        <v>456000</v>
      </c>
    </row>
    <row r="13" spans="1:6" ht="42.75">
      <c r="A13" s="6" t="s">
        <v>12</v>
      </c>
      <c r="B13" s="26" t="s">
        <v>7</v>
      </c>
      <c r="C13" s="26" t="s">
        <v>13</v>
      </c>
      <c r="D13" s="26"/>
      <c r="E13" s="26"/>
      <c r="F13" s="19">
        <f>F14</f>
        <v>1156941</v>
      </c>
    </row>
    <row r="14" spans="1:6" ht="12.75">
      <c r="A14" s="7" t="s">
        <v>10</v>
      </c>
      <c r="B14" s="8" t="s">
        <v>7</v>
      </c>
      <c r="C14" s="8" t="s">
        <v>13</v>
      </c>
      <c r="D14" s="8" t="s">
        <v>61</v>
      </c>
      <c r="E14" s="8"/>
      <c r="F14" s="20">
        <f>F15+F16</f>
        <v>1156941</v>
      </c>
    </row>
    <row r="15" spans="1:6" ht="12.75">
      <c r="A15" s="7" t="s">
        <v>14</v>
      </c>
      <c r="B15" s="8" t="s">
        <v>7</v>
      </c>
      <c r="C15" s="8" t="s">
        <v>13</v>
      </c>
      <c r="D15" s="8" t="s">
        <v>61</v>
      </c>
      <c r="E15" s="8" t="s">
        <v>45</v>
      </c>
      <c r="F15" s="20">
        <f>1111830+20111+5000</f>
        <v>1136941</v>
      </c>
    </row>
    <row r="16" spans="1:6" ht="12.75">
      <c r="A16" s="7" t="s">
        <v>67</v>
      </c>
      <c r="B16" s="8" t="s">
        <v>7</v>
      </c>
      <c r="C16" s="8" t="s">
        <v>13</v>
      </c>
      <c r="D16" s="8" t="s">
        <v>61</v>
      </c>
      <c r="E16" s="8" t="s">
        <v>66</v>
      </c>
      <c r="F16" s="20">
        <v>20000</v>
      </c>
    </row>
    <row r="17" spans="1:6" ht="12.75">
      <c r="A17" s="27" t="s">
        <v>44</v>
      </c>
      <c r="B17" s="4" t="s">
        <v>7</v>
      </c>
      <c r="C17" s="4" t="s">
        <v>43</v>
      </c>
      <c r="D17" s="4"/>
      <c r="E17" s="4"/>
      <c r="F17" s="19">
        <f>F18</f>
        <v>60000</v>
      </c>
    </row>
    <row r="18" spans="1:6" ht="12.75">
      <c r="A18" s="7" t="s">
        <v>14</v>
      </c>
      <c r="B18" s="8" t="s">
        <v>7</v>
      </c>
      <c r="C18" s="8" t="s">
        <v>43</v>
      </c>
      <c r="D18" s="8" t="s">
        <v>61</v>
      </c>
      <c r="E18" s="8"/>
      <c r="F18" s="20">
        <f>F19</f>
        <v>60000</v>
      </c>
    </row>
    <row r="19" spans="1:6" ht="12.75">
      <c r="A19" s="7" t="s">
        <v>67</v>
      </c>
      <c r="B19" s="8" t="s">
        <v>7</v>
      </c>
      <c r="C19" s="8" t="s">
        <v>43</v>
      </c>
      <c r="D19" s="8" t="s">
        <v>61</v>
      </c>
      <c r="E19" s="8" t="s">
        <v>66</v>
      </c>
      <c r="F19" s="20">
        <v>60000</v>
      </c>
    </row>
    <row r="20" spans="1:6" ht="12.75">
      <c r="A20" s="6" t="s">
        <v>70</v>
      </c>
      <c r="B20" s="4" t="s">
        <v>7</v>
      </c>
      <c r="C20" s="4" t="s">
        <v>71</v>
      </c>
      <c r="D20" s="4"/>
      <c r="E20" s="4"/>
      <c r="F20" s="19">
        <f>F21</f>
        <v>64670</v>
      </c>
    </row>
    <row r="21" spans="1:6" ht="22.5">
      <c r="A21" s="7" t="s">
        <v>72</v>
      </c>
      <c r="B21" s="8" t="s">
        <v>7</v>
      </c>
      <c r="C21" s="8" t="s">
        <v>71</v>
      </c>
      <c r="D21" s="8" t="s">
        <v>73</v>
      </c>
      <c r="E21" s="8"/>
      <c r="F21" s="20">
        <f>F22</f>
        <v>64670</v>
      </c>
    </row>
    <row r="22" spans="1:6" ht="12.75">
      <c r="A22" s="7" t="s">
        <v>74</v>
      </c>
      <c r="B22" s="8" t="s">
        <v>7</v>
      </c>
      <c r="C22" s="8" t="s">
        <v>71</v>
      </c>
      <c r="D22" s="8" t="s">
        <v>73</v>
      </c>
      <c r="E22" s="8" t="s">
        <v>45</v>
      </c>
      <c r="F22" s="20">
        <v>64670</v>
      </c>
    </row>
    <row r="23" spans="1:6" ht="12.75">
      <c r="A23" s="9" t="s">
        <v>16</v>
      </c>
      <c r="B23" s="4" t="s">
        <v>9</v>
      </c>
      <c r="C23" s="5"/>
      <c r="D23" s="5"/>
      <c r="E23" s="5"/>
      <c r="F23" s="19">
        <f>F24</f>
        <v>73000</v>
      </c>
    </row>
    <row r="24" spans="1:6" ht="12.75">
      <c r="A24" s="7" t="s">
        <v>17</v>
      </c>
      <c r="B24" s="4" t="s">
        <v>9</v>
      </c>
      <c r="C24" s="4" t="s">
        <v>18</v>
      </c>
      <c r="D24" s="4"/>
      <c r="E24" s="4"/>
      <c r="F24" s="19">
        <f>F25</f>
        <v>73000</v>
      </c>
    </row>
    <row r="25" spans="1:6" ht="22.5">
      <c r="A25" s="7" t="s">
        <v>19</v>
      </c>
      <c r="B25" s="8" t="s">
        <v>9</v>
      </c>
      <c r="C25" s="8" t="s">
        <v>18</v>
      </c>
      <c r="D25" s="8" t="s">
        <v>60</v>
      </c>
      <c r="E25" s="8"/>
      <c r="F25" s="20">
        <f>F26</f>
        <v>73000</v>
      </c>
    </row>
    <row r="26" spans="1:6" ht="12.75">
      <c r="A26" s="11" t="s">
        <v>52</v>
      </c>
      <c r="B26" s="8" t="s">
        <v>9</v>
      </c>
      <c r="C26" s="8" t="s">
        <v>18</v>
      </c>
      <c r="D26" s="8" t="s">
        <v>60</v>
      </c>
      <c r="E26" s="8" t="s">
        <v>45</v>
      </c>
      <c r="F26" s="20">
        <v>73000</v>
      </c>
    </row>
    <row r="27" spans="1:6" ht="12.75">
      <c r="A27" s="30" t="s">
        <v>82</v>
      </c>
      <c r="B27" s="4" t="s">
        <v>13</v>
      </c>
      <c r="C27" s="5"/>
      <c r="D27" s="5"/>
      <c r="E27" s="5"/>
      <c r="F27" s="19">
        <f>F31+F34+F28</f>
        <v>1357500</v>
      </c>
    </row>
    <row r="28" spans="1:6" ht="12.75">
      <c r="A28" s="11" t="s">
        <v>94</v>
      </c>
      <c r="B28" s="4" t="s">
        <v>13</v>
      </c>
      <c r="C28" s="5" t="s">
        <v>7</v>
      </c>
      <c r="D28" s="5"/>
      <c r="E28" s="5"/>
      <c r="F28" s="19">
        <f>F29</f>
        <v>48500</v>
      </c>
    </row>
    <row r="29" spans="1:6" ht="12.75">
      <c r="A29" s="11" t="s">
        <v>95</v>
      </c>
      <c r="B29" s="4" t="s">
        <v>13</v>
      </c>
      <c r="C29" s="5" t="s">
        <v>7</v>
      </c>
      <c r="D29" s="5" t="s">
        <v>93</v>
      </c>
      <c r="E29" s="5"/>
      <c r="F29" s="19">
        <f>F30</f>
        <v>48500</v>
      </c>
    </row>
    <row r="30" spans="1:6" ht="12.75">
      <c r="A30" s="11" t="s">
        <v>52</v>
      </c>
      <c r="B30" s="4" t="s">
        <v>13</v>
      </c>
      <c r="C30" s="5" t="s">
        <v>7</v>
      </c>
      <c r="D30" s="5" t="s">
        <v>93</v>
      </c>
      <c r="E30" s="5" t="s">
        <v>45</v>
      </c>
      <c r="F30" s="19">
        <v>48500</v>
      </c>
    </row>
    <row r="31" spans="1:6" ht="22.5">
      <c r="A31" s="7" t="s">
        <v>65</v>
      </c>
      <c r="B31" s="4" t="s">
        <v>13</v>
      </c>
      <c r="C31" s="4" t="s">
        <v>90</v>
      </c>
      <c r="D31" s="4"/>
      <c r="E31" s="4"/>
      <c r="F31" s="19">
        <f>F32</f>
        <v>604000</v>
      </c>
    </row>
    <row r="32" spans="1:6" ht="12.75">
      <c r="A32" s="7" t="s">
        <v>40</v>
      </c>
      <c r="B32" s="8" t="s">
        <v>13</v>
      </c>
      <c r="C32" s="8" t="s">
        <v>90</v>
      </c>
      <c r="D32" s="8" t="s">
        <v>91</v>
      </c>
      <c r="E32" s="8"/>
      <c r="F32" s="20">
        <f>F33</f>
        <v>604000</v>
      </c>
    </row>
    <row r="33" spans="1:6" ht="12.75">
      <c r="A33" s="11" t="s">
        <v>52</v>
      </c>
      <c r="B33" s="8" t="s">
        <v>13</v>
      </c>
      <c r="C33" s="8" t="s">
        <v>90</v>
      </c>
      <c r="D33" s="8" t="s">
        <v>91</v>
      </c>
      <c r="E33" s="8" t="s">
        <v>45</v>
      </c>
      <c r="F33" s="20">
        <v>604000</v>
      </c>
    </row>
    <row r="34" spans="1:6" ht="12.75">
      <c r="A34" s="7" t="s">
        <v>83</v>
      </c>
      <c r="B34" s="8" t="s">
        <v>13</v>
      </c>
      <c r="C34" s="8" t="s">
        <v>84</v>
      </c>
      <c r="D34" s="8"/>
      <c r="E34" s="8"/>
      <c r="F34" s="28">
        <f>F35+F37</f>
        <v>705000</v>
      </c>
    </row>
    <row r="35" spans="1:6" ht="22.5">
      <c r="A35" s="7" t="s">
        <v>86</v>
      </c>
      <c r="B35" s="8" t="s">
        <v>13</v>
      </c>
      <c r="C35" s="8" t="s">
        <v>84</v>
      </c>
      <c r="D35" s="8" t="s">
        <v>85</v>
      </c>
      <c r="E35" s="8"/>
      <c r="F35" s="28">
        <f>F36</f>
        <v>56000</v>
      </c>
    </row>
    <row r="36" spans="1:6" ht="12.75">
      <c r="A36" s="7" t="s">
        <v>52</v>
      </c>
      <c r="B36" s="8" t="s">
        <v>13</v>
      </c>
      <c r="C36" s="8" t="s">
        <v>84</v>
      </c>
      <c r="D36" s="8" t="s">
        <v>85</v>
      </c>
      <c r="E36" s="8" t="s">
        <v>45</v>
      </c>
      <c r="F36" s="28">
        <v>56000</v>
      </c>
    </row>
    <row r="37" spans="1:6" ht="12.75">
      <c r="A37" s="7" t="s">
        <v>88</v>
      </c>
      <c r="B37" s="8" t="s">
        <v>13</v>
      </c>
      <c r="C37" s="8" t="s">
        <v>84</v>
      </c>
      <c r="D37" s="8" t="s">
        <v>87</v>
      </c>
      <c r="E37" s="8"/>
      <c r="F37" s="28">
        <f>F38</f>
        <v>649000</v>
      </c>
    </row>
    <row r="38" spans="1:6" ht="12.75">
      <c r="A38" s="7" t="s">
        <v>52</v>
      </c>
      <c r="B38" s="8" t="s">
        <v>13</v>
      </c>
      <c r="C38" s="8" t="s">
        <v>84</v>
      </c>
      <c r="D38" s="8" t="s">
        <v>87</v>
      </c>
      <c r="E38" s="8" t="s">
        <v>45</v>
      </c>
      <c r="F38" s="28">
        <v>649000</v>
      </c>
    </row>
    <row r="39" spans="1:6" ht="12.75">
      <c r="A39" s="9" t="s">
        <v>22</v>
      </c>
      <c r="B39" s="4" t="s">
        <v>23</v>
      </c>
      <c r="C39" s="5"/>
      <c r="D39" s="5"/>
      <c r="E39" s="5"/>
      <c r="F39" s="19">
        <f>F40+F44+F48</f>
        <v>1271169</v>
      </c>
    </row>
    <row r="40" spans="1:6" ht="12.75">
      <c r="A40" s="10" t="s">
        <v>24</v>
      </c>
      <c r="B40" s="4" t="s">
        <v>23</v>
      </c>
      <c r="C40" s="4" t="s">
        <v>7</v>
      </c>
      <c r="D40" s="4"/>
      <c r="E40" s="4"/>
      <c r="F40" s="19">
        <f>F41+F43</f>
        <v>311780</v>
      </c>
    </row>
    <row r="41" spans="1:6" ht="12.75">
      <c r="A41" s="11" t="s">
        <v>25</v>
      </c>
      <c r="B41" s="8" t="s">
        <v>23</v>
      </c>
      <c r="C41" s="8" t="s">
        <v>7</v>
      </c>
      <c r="D41" s="8" t="s">
        <v>77</v>
      </c>
      <c r="E41" s="8"/>
      <c r="F41" s="20">
        <f>F42</f>
        <v>173000</v>
      </c>
    </row>
    <row r="42" spans="1:6" ht="22.5">
      <c r="A42" s="11" t="s">
        <v>26</v>
      </c>
      <c r="B42" s="8" t="s">
        <v>23</v>
      </c>
      <c r="C42" s="8" t="s">
        <v>7</v>
      </c>
      <c r="D42" s="8" t="s">
        <v>77</v>
      </c>
      <c r="E42" s="8" t="s">
        <v>45</v>
      </c>
      <c r="F42" s="20">
        <v>173000</v>
      </c>
    </row>
    <row r="43" spans="1:6" ht="25.5" customHeight="1">
      <c r="A43" s="7" t="s">
        <v>78</v>
      </c>
      <c r="B43" s="8" t="s">
        <v>23</v>
      </c>
      <c r="C43" s="8" t="s">
        <v>7</v>
      </c>
      <c r="D43" s="8" t="s">
        <v>79</v>
      </c>
      <c r="E43" s="8" t="s">
        <v>45</v>
      </c>
      <c r="F43" s="28">
        <v>138780</v>
      </c>
    </row>
    <row r="44" spans="1:6" ht="12.75">
      <c r="A44" s="10" t="s">
        <v>28</v>
      </c>
      <c r="B44" s="4" t="s">
        <v>23</v>
      </c>
      <c r="C44" s="4" t="s">
        <v>9</v>
      </c>
      <c r="D44" s="4"/>
      <c r="E44" s="4"/>
      <c r="F44" s="19">
        <f>F45+F47</f>
        <v>548000</v>
      </c>
    </row>
    <row r="45" spans="1:6" ht="12.75">
      <c r="A45" s="11" t="s">
        <v>29</v>
      </c>
      <c r="B45" s="8" t="s">
        <v>23</v>
      </c>
      <c r="C45" s="8" t="s">
        <v>9</v>
      </c>
      <c r="D45" s="8" t="s">
        <v>92</v>
      </c>
      <c r="E45" s="8"/>
      <c r="F45" s="20">
        <f>F46</f>
        <v>330000</v>
      </c>
    </row>
    <row r="46" spans="1:6" ht="11.25" customHeight="1">
      <c r="A46" s="11" t="s">
        <v>30</v>
      </c>
      <c r="B46" s="8" t="s">
        <v>23</v>
      </c>
      <c r="C46" s="8" t="s">
        <v>9</v>
      </c>
      <c r="D46" s="8" t="s">
        <v>92</v>
      </c>
      <c r="E46" s="8" t="s">
        <v>45</v>
      </c>
      <c r="F46" s="20">
        <v>330000</v>
      </c>
    </row>
    <row r="47" spans="1:6" ht="32.25" customHeight="1">
      <c r="A47" s="7" t="s">
        <v>78</v>
      </c>
      <c r="B47" s="8" t="s">
        <v>23</v>
      </c>
      <c r="C47" s="8" t="s">
        <v>9</v>
      </c>
      <c r="D47" s="8" t="s">
        <v>79</v>
      </c>
      <c r="E47" s="8" t="s">
        <v>45</v>
      </c>
      <c r="F47" s="28">
        <v>218000</v>
      </c>
    </row>
    <row r="48" spans="1:6" ht="12.75">
      <c r="A48" s="10" t="s">
        <v>31</v>
      </c>
      <c r="B48" s="4" t="s">
        <v>23</v>
      </c>
      <c r="C48" s="4" t="s">
        <v>18</v>
      </c>
      <c r="D48" s="5"/>
      <c r="E48" s="5"/>
      <c r="F48" s="19">
        <f>F49+F51+F53+F55+F57</f>
        <v>411389</v>
      </c>
    </row>
    <row r="49" spans="1:6" ht="12.75">
      <c r="A49" s="11" t="s">
        <v>32</v>
      </c>
      <c r="B49" s="8" t="s">
        <v>23</v>
      </c>
      <c r="C49" s="8" t="s">
        <v>18</v>
      </c>
      <c r="D49" s="8" t="s">
        <v>58</v>
      </c>
      <c r="E49" s="8"/>
      <c r="F49" s="20">
        <f>F50</f>
        <v>270000</v>
      </c>
    </row>
    <row r="50" spans="1:6" ht="12.75">
      <c r="A50" s="11" t="s">
        <v>52</v>
      </c>
      <c r="B50" s="8" t="s">
        <v>23</v>
      </c>
      <c r="C50" s="8" t="s">
        <v>18</v>
      </c>
      <c r="D50" s="8" t="s">
        <v>58</v>
      </c>
      <c r="E50" s="8" t="s">
        <v>45</v>
      </c>
      <c r="F50" s="20">
        <v>270000</v>
      </c>
    </row>
    <row r="51" spans="1:6" ht="31.5" customHeight="1">
      <c r="A51" s="11" t="s">
        <v>33</v>
      </c>
      <c r="B51" s="8" t="s">
        <v>23</v>
      </c>
      <c r="C51" s="8" t="s">
        <v>18</v>
      </c>
      <c r="D51" s="8" t="s">
        <v>57</v>
      </c>
      <c r="E51" s="8"/>
      <c r="F51" s="20">
        <f>F52</f>
        <v>106677</v>
      </c>
    </row>
    <row r="52" spans="1:6" ht="19.5" customHeight="1">
      <c r="A52" s="11" t="s">
        <v>52</v>
      </c>
      <c r="B52" s="8" t="s">
        <v>23</v>
      </c>
      <c r="C52" s="8" t="s">
        <v>18</v>
      </c>
      <c r="D52" s="8" t="s">
        <v>57</v>
      </c>
      <c r="E52" s="8" t="s">
        <v>45</v>
      </c>
      <c r="F52" s="20">
        <v>106677</v>
      </c>
    </row>
    <row r="53" spans="1:6" ht="12.75">
      <c r="A53" s="11" t="s">
        <v>34</v>
      </c>
      <c r="B53" s="8" t="s">
        <v>23</v>
      </c>
      <c r="C53" s="8" t="s">
        <v>18</v>
      </c>
      <c r="D53" s="8" t="s">
        <v>56</v>
      </c>
      <c r="E53" s="8"/>
      <c r="F53" s="20">
        <f>F54</f>
        <v>0</v>
      </c>
    </row>
    <row r="54" spans="1:6" ht="12.75">
      <c r="A54" s="11" t="s">
        <v>52</v>
      </c>
      <c r="B54" s="8" t="s">
        <v>23</v>
      </c>
      <c r="C54" s="8" t="s">
        <v>18</v>
      </c>
      <c r="D54" s="8" t="s">
        <v>56</v>
      </c>
      <c r="E54" s="8" t="s">
        <v>45</v>
      </c>
      <c r="F54" s="20">
        <v>0</v>
      </c>
    </row>
    <row r="55" spans="1:6" ht="12.75">
      <c r="A55" s="11" t="s">
        <v>35</v>
      </c>
      <c r="B55" s="8" t="s">
        <v>23</v>
      </c>
      <c r="C55" s="8" t="s">
        <v>18</v>
      </c>
      <c r="D55" s="8" t="s">
        <v>55</v>
      </c>
      <c r="E55" s="8"/>
      <c r="F55" s="20">
        <f>F56</f>
        <v>0</v>
      </c>
    </row>
    <row r="56" spans="1:6" ht="12.75">
      <c r="A56" s="11" t="s">
        <v>52</v>
      </c>
      <c r="B56" s="8" t="s">
        <v>23</v>
      </c>
      <c r="C56" s="8" t="s">
        <v>18</v>
      </c>
      <c r="D56" s="8" t="s">
        <v>55</v>
      </c>
      <c r="E56" s="8" t="s">
        <v>45</v>
      </c>
      <c r="F56" s="20">
        <v>0</v>
      </c>
    </row>
    <row r="57" spans="1:6" ht="22.5">
      <c r="A57" s="11" t="s">
        <v>36</v>
      </c>
      <c r="B57" s="8" t="s">
        <v>23</v>
      </c>
      <c r="C57" s="8" t="s">
        <v>18</v>
      </c>
      <c r="D57" s="8" t="s">
        <v>54</v>
      </c>
      <c r="E57" s="8"/>
      <c r="F57" s="20">
        <f>F58</f>
        <v>34712</v>
      </c>
    </row>
    <row r="58" spans="1:6" ht="12.75">
      <c r="A58" s="11" t="s">
        <v>52</v>
      </c>
      <c r="B58" s="8" t="s">
        <v>23</v>
      </c>
      <c r="C58" s="8" t="s">
        <v>18</v>
      </c>
      <c r="D58" s="8" t="s">
        <v>54</v>
      </c>
      <c r="E58" s="8" t="s">
        <v>45</v>
      </c>
      <c r="F58" s="20">
        <v>34712</v>
      </c>
    </row>
    <row r="59" spans="1:6" ht="12.75">
      <c r="A59" s="9" t="s">
        <v>42</v>
      </c>
      <c r="B59" s="4" t="s">
        <v>21</v>
      </c>
      <c r="C59" s="4"/>
      <c r="D59" s="4"/>
      <c r="E59" s="4"/>
      <c r="F59" s="31">
        <f>F61+F63+F65+F66</f>
        <v>1612889.58</v>
      </c>
    </row>
    <row r="60" spans="1:6" ht="12.75">
      <c r="A60" s="12" t="s">
        <v>37</v>
      </c>
      <c r="B60" s="4" t="s">
        <v>21</v>
      </c>
      <c r="C60" s="4" t="s">
        <v>7</v>
      </c>
      <c r="D60" s="4"/>
      <c r="E60" s="4"/>
      <c r="F60" s="19">
        <f>F61+F63</f>
        <v>1317000</v>
      </c>
    </row>
    <row r="61" spans="1:6" ht="25.5" customHeight="1">
      <c r="A61" s="11" t="s">
        <v>38</v>
      </c>
      <c r="B61" s="5" t="s">
        <v>21</v>
      </c>
      <c r="C61" s="5" t="s">
        <v>7</v>
      </c>
      <c r="D61" s="5" t="s">
        <v>51</v>
      </c>
      <c r="E61" s="5"/>
      <c r="F61" s="21">
        <f>F62</f>
        <v>957000</v>
      </c>
    </row>
    <row r="62" spans="1:6" ht="15" customHeight="1">
      <c r="A62" s="11" t="s">
        <v>47</v>
      </c>
      <c r="B62" s="5" t="s">
        <v>21</v>
      </c>
      <c r="C62" s="5" t="s">
        <v>7</v>
      </c>
      <c r="D62" s="5" t="s">
        <v>51</v>
      </c>
      <c r="E62" s="5" t="s">
        <v>46</v>
      </c>
      <c r="F62" s="21">
        <v>957000</v>
      </c>
    </row>
    <row r="63" spans="1:6" ht="12.75">
      <c r="A63" s="11" t="s">
        <v>39</v>
      </c>
      <c r="B63" s="5" t="s">
        <v>21</v>
      </c>
      <c r="C63" s="5" t="s">
        <v>7</v>
      </c>
      <c r="D63" s="5" t="s">
        <v>50</v>
      </c>
      <c r="E63" s="5"/>
      <c r="F63" s="21">
        <f>F64</f>
        <v>360000</v>
      </c>
    </row>
    <row r="64" spans="1:6" ht="16.5" customHeight="1">
      <c r="A64" s="11" t="s">
        <v>47</v>
      </c>
      <c r="B64" s="5" t="s">
        <v>21</v>
      </c>
      <c r="C64" s="5" t="s">
        <v>7</v>
      </c>
      <c r="D64" s="5" t="s">
        <v>50</v>
      </c>
      <c r="E64" s="5" t="s">
        <v>46</v>
      </c>
      <c r="F64" s="21">
        <v>360000</v>
      </c>
    </row>
    <row r="65" spans="1:6" ht="24" customHeight="1">
      <c r="A65" s="11" t="s">
        <v>80</v>
      </c>
      <c r="B65" s="8" t="s">
        <v>21</v>
      </c>
      <c r="C65" s="8" t="s">
        <v>7</v>
      </c>
      <c r="D65" s="8" t="s">
        <v>81</v>
      </c>
      <c r="E65" s="8" t="s">
        <v>46</v>
      </c>
      <c r="F65" s="28">
        <v>165889.58</v>
      </c>
    </row>
    <row r="66" spans="1:6" ht="24" customHeight="1">
      <c r="A66" s="7" t="s">
        <v>78</v>
      </c>
      <c r="B66" s="8" t="s">
        <v>21</v>
      </c>
      <c r="C66" s="8" t="s">
        <v>7</v>
      </c>
      <c r="D66" s="8" t="s">
        <v>79</v>
      </c>
      <c r="E66" s="8" t="s">
        <v>46</v>
      </c>
      <c r="F66" s="28">
        <v>130000</v>
      </c>
    </row>
    <row r="67" spans="1:6" ht="12.75">
      <c r="A67" s="13" t="s">
        <v>5</v>
      </c>
      <c r="B67" s="14"/>
      <c r="C67" s="14"/>
      <c r="D67" s="14"/>
      <c r="E67" s="14"/>
      <c r="F67" s="29">
        <f>F9+F23+F27+F39+F59</f>
        <v>6052169.58</v>
      </c>
    </row>
    <row r="79" ht="21" customHeight="1"/>
  </sheetData>
  <sheetProtection/>
  <mergeCells count="5">
    <mergeCell ref="A2:F2"/>
    <mergeCell ref="B3:F3"/>
    <mergeCell ref="A4:F4"/>
    <mergeCell ref="A5:F5"/>
    <mergeCell ref="D7:F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K16" sqref="J16:K16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3" customWidth="1"/>
  </cols>
  <sheetData>
    <row r="1" spans="1:6" ht="12.75">
      <c r="A1" s="24"/>
      <c r="C1" s="1"/>
      <c r="D1" s="1" t="s">
        <v>41</v>
      </c>
      <c r="E1" s="1"/>
      <c r="F1" s="16"/>
    </row>
    <row r="2" spans="3:6" ht="12.75">
      <c r="C2" s="1"/>
      <c r="D2" s="1" t="s">
        <v>75</v>
      </c>
      <c r="E2" s="1"/>
      <c r="F2" s="16"/>
    </row>
    <row r="3" spans="3:6" ht="12.75">
      <c r="C3" s="1"/>
      <c r="D3" s="34" t="s">
        <v>76</v>
      </c>
      <c r="E3" s="34"/>
      <c r="F3" s="34"/>
    </row>
    <row r="4" spans="1:6" ht="33.75" customHeight="1">
      <c r="A4" s="32" t="s">
        <v>64</v>
      </c>
      <c r="B4" s="32"/>
      <c r="C4" s="32"/>
      <c r="D4" s="32"/>
      <c r="E4" s="32"/>
      <c r="F4" s="32"/>
    </row>
    <row r="5" spans="1:6" ht="12.75">
      <c r="A5" s="33" t="s">
        <v>63</v>
      </c>
      <c r="B5" s="33"/>
      <c r="C5" s="33"/>
      <c r="D5" s="33"/>
      <c r="E5" s="33"/>
      <c r="F5" s="33"/>
    </row>
    <row r="6" spans="1:6" ht="12.75">
      <c r="A6" s="15"/>
      <c r="B6" s="15"/>
      <c r="C6" s="15"/>
      <c r="D6" s="15"/>
      <c r="E6" s="15"/>
      <c r="F6" s="17"/>
    </row>
    <row r="7" spans="1:6" ht="12.75">
      <c r="A7" s="15"/>
      <c r="B7" s="15"/>
      <c r="C7" s="15"/>
      <c r="D7" s="35" t="s">
        <v>89</v>
      </c>
      <c r="E7" s="35"/>
      <c r="F7" s="35"/>
    </row>
    <row r="8" spans="1:6" ht="58.5" customHeight="1">
      <c r="A8" s="2" t="s">
        <v>0</v>
      </c>
      <c r="B8" s="25" t="s">
        <v>1</v>
      </c>
      <c r="C8" s="25" t="s">
        <v>2</v>
      </c>
      <c r="D8" s="25" t="s">
        <v>3</v>
      </c>
      <c r="E8" s="25" t="s">
        <v>4</v>
      </c>
      <c r="F8" s="18" t="s">
        <v>48</v>
      </c>
    </row>
    <row r="9" spans="1:6" ht="12.75">
      <c r="A9" s="3" t="s">
        <v>6</v>
      </c>
      <c r="B9" s="4" t="s">
        <v>7</v>
      </c>
      <c r="C9" s="5"/>
      <c r="D9" s="5"/>
      <c r="E9" s="5"/>
      <c r="F9" s="19">
        <f>F10+F13+F17+F20</f>
        <v>1519670</v>
      </c>
    </row>
    <row r="10" spans="1:6" ht="33" customHeight="1">
      <c r="A10" s="6" t="s">
        <v>8</v>
      </c>
      <c r="B10" s="4" t="s">
        <v>7</v>
      </c>
      <c r="C10" s="4" t="s">
        <v>9</v>
      </c>
      <c r="D10" s="4"/>
      <c r="E10" s="4"/>
      <c r="F10" s="19">
        <f>F11</f>
        <v>456000</v>
      </c>
    </row>
    <row r="11" spans="1:6" ht="12.75">
      <c r="A11" s="7" t="s">
        <v>10</v>
      </c>
      <c r="B11" s="8" t="s">
        <v>7</v>
      </c>
      <c r="C11" s="8" t="s">
        <v>9</v>
      </c>
      <c r="D11" s="8" t="s">
        <v>62</v>
      </c>
      <c r="E11" s="8"/>
      <c r="F11" s="20">
        <f>F12</f>
        <v>456000</v>
      </c>
    </row>
    <row r="12" spans="1:6" ht="12.75">
      <c r="A12" s="7" t="s">
        <v>11</v>
      </c>
      <c r="B12" s="8" t="s">
        <v>7</v>
      </c>
      <c r="C12" s="8" t="s">
        <v>9</v>
      </c>
      <c r="D12" s="8" t="s">
        <v>62</v>
      </c>
      <c r="E12" s="8" t="s">
        <v>45</v>
      </c>
      <c r="F12" s="20">
        <v>456000</v>
      </c>
    </row>
    <row r="13" spans="1:6" ht="42.75">
      <c r="A13" s="6" t="s">
        <v>12</v>
      </c>
      <c r="B13" s="26" t="s">
        <v>7</v>
      </c>
      <c r="C13" s="26" t="s">
        <v>13</v>
      </c>
      <c r="D13" s="26"/>
      <c r="E13" s="26"/>
      <c r="F13" s="19">
        <f>F14</f>
        <v>949000</v>
      </c>
    </row>
    <row r="14" spans="1:6" ht="12.75">
      <c r="A14" s="7" t="s">
        <v>10</v>
      </c>
      <c r="B14" s="8" t="s">
        <v>7</v>
      </c>
      <c r="C14" s="8" t="s">
        <v>13</v>
      </c>
      <c r="D14" s="8" t="s">
        <v>61</v>
      </c>
      <c r="E14" s="8"/>
      <c r="F14" s="20">
        <f>F15+F16</f>
        <v>949000</v>
      </c>
    </row>
    <row r="15" spans="1:6" ht="12.75">
      <c r="A15" s="7" t="s">
        <v>14</v>
      </c>
      <c r="B15" s="8" t="s">
        <v>7</v>
      </c>
      <c r="C15" s="8" t="s">
        <v>13</v>
      </c>
      <c r="D15" s="8" t="s">
        <v>61</v>
      </c>
      <c r="E15" s="8" t="s">
        <v>45</v>
      </c>
      <c r="F15" s="20">
        <v>929000</v>
      </c>
    </row>
    <row r="16" spans="1:6" ht="12.75">
      <c r="A16" s="7" t="s">
        <v>67</v>
      </c>
      <c r="B16" s="8" t="s">
        <v>7</v>
      </c>
      <c r="C16" s="8" t="s">
        <v>13</v>
      </c>
      <c r="D16" s="8" t="s">
        <v>61</v>
      </c>
      <c r="E16" s="8" t="s">
        <v>66</v>
      </c>
      <c r="F16" s="20">
        <v>20000</v>
      </c>
    </row>
    <row r="17" spans="1:6" ht="12.75">
      <c r="A17" s="27" t="s">
        <v>44</v>
      </c>
      <c r="B17" s="4" t="s">
        <v>7</v>
      </c>
      <c r="C17" s="4" t="s">
        <v>43</v>
      </c>
      <c r="D17" s="4"/>
      <c r="E17" s="4"/>
      <c r="F17" s="19">
        <f>F18</f>
        <v>60000</v>
      </c>
    </row>
    <row r="18" spans="1:6" ht="12.75">
      <c r="A18" s="7" t="s">
        <v>14</v>
      </c>
      <c r="B18" s="8" t="s">
        <v>7</v>
      </c>
      <c r="C18" s="8" t="s">
        <v>43</v>
      </c>
      <c r="D18" s="8" t="s">
        <v>61</v>
      </c>
      <c r="E18" s="8"/>
      <c r="F18" s="20">
        <f>F19</f>
        <v>60000</v>
      </c>
    </row>
    <row r="19" spans="1:6" ht="12.75">
      <c r="A19" s="7" t="s">
        <v>67</v>
      </c>
      <c r="B19" s="8" t="s">
        <v>7</v>
      </c>
      <c r="C19" s="8" t="s">
        <v>43</v>
      </c>
      <c r="D19" s="8" t="s">
        <v>61</v>
      </c>
      <c r="E19" s="8" t="s">
        <v>66</v>
      </c>
      <c r="F19" s="20">
        <v>60000</v>
      </c>
    </row>
    <row r="20" spans="1:6" ht="12.75">
      <c r="A20" s="6" t="s">
        <v>70</v>
      </c>
      <c r="B20" s="4" t="s">
        <v>7</v>
      </c>
      <c r="C20" s="4" t="s">
        <v>71</v>
      </c>
      <c r="D20" s="4"/>
      <c r="E20" s="4"/>
      <c r="F20" s="19">
        <f>F21</f>
        <v>54670</v>
      </c>
    </row>
    <row r="21" spans="1:6" ht="22.5">
      <c r="A21" s="7" t="s">
        <v>72</v>
      </c>
      <c r="B21" s="8" t="s">
        <v>7</v>
      </c>
      <c r="C21" s="8" t="s">
        <v>71</v>
      </c>
      <c r="D21" s="8" t="s">
        <v>73</v>
      </c>
      <c r="E21" s="8"/>
      <c r="F21" s="20">
        <f>F22</f>
        <v>54670</v>
      </c>
    </row>
    <row r="22" spans="1:6" ht="12.75">
      <c r="A22" s="7" t="s">
        <v>74</v>
      </c>
      <c r="B22" s="8" t="s">
        <v>7</v>
      </c>
      <c r="C22" s="8" t="s">
        <v>71</v>
      </c>
      <c r="D22" s="8" t="s">
        <v>73</v>
      </c>
      <c r="E22" s="8" t="s">
        <v>45</v>
      </c>
      <c r="F22" s="20">
        <v>54670</v>
      </c>
    </row>
    <row r="23" spans="1:6" ht="12.75">
      <c r="A23" s="9" t="s">
        <v>16</v>
      </c>
      <c r="B23" s="4" t="s">
        <v>9</v>
      </c>
      <c r="C23" s="5"/>
      <c r="D23" s="5"/>
      <c r="E23" s="5"/>
      <c r="F23" s="19">
        <f>F24</f>
        <v>73000</v>
      </c>
    </row>
    <row r="24" spans="1:6" ht="12.75">
      <c r="A24" s="7" t="s">
        <v>17</v>
      </c>
      <c r="B24" s="4" t="s">
        <v>9</v>
      </c>
      <c r="C24" s="4" t="s">
        <v>18</v>
      </c>
      <c r="D24" s="4"/>
      <c r="E24" s="4"/>
      <c r="F24" s="19">
        <f>F25</f>
        <v>73000</v>
      </c>
    </row>
    <row r="25" spans="1:6" ht="22.5">
      <c r="A25" s="7" t="s">
        <v>19</v>
      </c>
      <c r="B25" s="8" t="s">
        <v>9</v>
      </c>
      <c r="C25" s="8" t="s">
        <v>18</v>
      </c>
      <c r="D25" s="8" t="s">
        <v>60</v>
      </c>
      <c r="E25" s="8"/>
      <c r="F25" s="20">
        <f>F26</f>
        <v>73000</v>
      </c>
    </row>
    <row r="26" spans="1:6" ht="12.75">
      <c r="A26" s="11" t="s">
        <v>52</v>
      </c>
      <c r="B26" s="8" t="s">
        <v>9</v>
      </c>
      <c r="C26" s="8" t="s">
        <v>18</v>
      </c>
      <c r="D26" s="8" t="s">
        <v>60</v>
      </c>
      <c r="E26" s="8" t="s">
        <v>45</v>
      </c>
      <c r="F26" s="20">
        <v>73000</v>
      </c>
    </row>
    <row r="27" spans="1:6" ht="24">
      <c r="A27" s="9" t="s">
        <v>20</v>
      </c>
      <c r="B27" s="4" t="s">
        <v>18</v>
      </c>
      <c r="C27" s="5"/>
      <c r="D27" s="5"/>
      <c r="E27" s="5"/>
      <c r="F27" s="19">
        <f>F28</f>
        <v>3000</v>
      </c>
    </row>
    <row r="28" spans="1:6" ht="22.5">
      <c r="A28" s="7" t="s">
        <v>65</v>
      </c>
      <c r="B28" s="4" t="s">
        <v>18</v>
      </c>
      <c r="C28" s="4" t="s">
        <v>15</v>
      </c>
      <c r="D28" s="4"/>
      <c r="E28" s="4"/>
      <c r="F28" s="19">
        <f>F29</f>
        <v>3000</v>
      </c>
    </row>
    <row r="29" spans="1:6" ht="12.75">
      <c r="A29" s="7" t="s">
        <v>40</v>
      </c>
      <c r="B29" s="8" t="s">
        <v>18</v>
      </c>
      <c r="C29" s="8" t="s">
        <v>15</v>
      </c>
      <c r="D29" s="8" t="s">
        <v>59</v>
      </c>
      <c r="E29" s="8"/>
      <c r="F29" s="20">
        <f>F30</f>
        <v>3000</v>
      </c>
    </row>
    <row r="30" spans="1:6" ht="12.75">
      <c r="A30" s="11" t="s">
        <v>52</v>
      </c>
      <c r="B30" s="8" t="s">
        <v>18</v>
      </c>
      <c r="C30" s="8" t="s">
        <v>15</v>
      </c>
      <c r="D30" s="8" t="s">
        <v>59</v>
      </c>
      <c r="E30" s="8" t="s">
        <v>45</v>
      </c>
      <c r="F30" s="20">
        <v>3000</v>
      </c>
    </row>
    <row r="31" spans="1:6" ht="17.25" customHeight="1">
      <c r="A31" s="30" t="s">
        <v>82</v>
      </c>
      <c r="B31" s="8" t="s">
        <v>13</v>
      </c>
      <c r="C31" s="8"/>
      <c r="D31" s="8"/>
      <c r="E31" s="8"/>
      <c r="F31" s="28">
        <f>F32+F35</f>
        <v>705000</v>
      </c>
    </row>
    <row r="32" spans="1:6" ht="12.75">
      <c r="A32" s="7" t="s">
        <v>83</v>
      </c>
      <c r="B32" s="8" t="s">
        <v>13</v>
      </c>
      <c r="C32" s="8" t="s">
        <v>84</v>
      </c>
      <c r="D32" s="8"/>
      <c r="E32" s="8"/>
      <c r="F32" s="28">
        <f>F33</f>
        <v>56000</v>
      </c>
    </row>
    <row r="33" spans="1:6" ht="22.5">
      <c r="A33" s="7" t="s">
        <v>86</v>
      </c>
      <c r="B33" s="8" t="s">
        <v>13</v>
      </c>
      <c r="C33" s="8" t="s">
        <v>84</v>
      </c>
      <c r="D33" s="8" t="s">
        <v>85</v>
      </c>
      <c r="E33" s="8"/>
      <c r="F33" s="28">
        <f>F34</f>
        <v>56000</v>
      </c>
    </row>
    <row r="34" spans="1:6" ht="12.75">
      <c r="A34" s="7" t="s">
        <v>52</v>
      </c>
      <c r="B34" s="8" t="s">
        <v>13</v>
      </c>
      <c r="C34" s="8" t="s">
        <v>84</v>
      </c>
      <c r="D34" s="8" t="s">
        <v>85</v>
      </c>
      <c r="E34" s="8" t="s">
        <v>45</v>
      </c>
      <c r="F34" s="28">
        <v>56000</v>
      </c>
    </row>
    <row r="35" spans="1:6" ht="12.75">
      <c r="A35" s="7" t="s">
        <v>88</v>
      </c>
      <c r="B35" s="8" t="s">
        <v>13</v>
      </c>
      <c r="C35" s="8" t="s">
        <v>84</v>
      </c>
      <c r="D35" s="8" t="s">
        <v>87</v>
      </c>
      <c r="E35" s="8"/>
      <c r="F35" s="28">
        <f>F36</f>
        <v>649000</v>
      </c>
    </row>
    <row r="36" spans="1:6" ht="12.75">
      <c r="A36" s="7" t="s">
        <v>52</v>
      </c>
      <c r="B36" s="8" t="s">
        <v>13</v>
      </c>
      <c r="C36" s="8" t="s">
        <v>84</v>
      </c>
      <c r="D36" s="8" t="s">
        <v>87</v>
      </c>
      <c r="E36" s="8" t="s">
        <v>45</v>
      </c>
      <c r="F36" s="28">
        <v>649000</v>
      </c>
    </row>
    <row r="37" spans="1:6" ht="12.75">
      <c r="A37" s="9" t="s">
        <v>22</v>
      </c>
      <c r="B37" s="4" t="s">
        <v>23</v>
      </c>
      <c r="C37" s="5"/>
      <c r="D37" s="5"/>
      <c r="E37" s="5"/>
      <c r="F37" s="19">
        <f>F38+F42+F45</f>
        <v>746330</v>
      </c>
    </row>
    <row r="38" spans="1:6" ht="12.75">
      <c r="A38" s="10" t="s">
        <v>24</v>
      </c>
      <c r="B38" s="4" t="s">
        <v>23</v>
      </c>
      <c r="C38" s="4" t="s">
        <v>7</v>
      </c>
      <c r="D38" s="4"/>
      <c r="E38" s="4"/>
      <c r="F38" s="19">
        <f>F39+F41</f>
        <v>548000</v>
      </c>
    </row>
    <row r="39" spans="1:6" ht="12.75">
      <c r="A39" s="11" t="s">
        <v>25</v>
      </c>
      <c r="B39" s="8" t="s">
        <v>23</v>
      </c>
      <c r="C39" s="8" t="s">
        <v>7</v>
      </c>
      <c r="D39" s="8" t="s">
        <v>77</v>
      </c>
      <c r="E39" s="8"/>
      <c r="F39" s="20">
        <f>F40</f>
        <v>100000</v>
      </c>
    </row>
    <row r="40" spans="1:6" ht="22.5">
      <c r="A40" s="11" t="s">
        <v>26</v>
      </c>
      <c r="B40" s="8" t="s">
        <v>23</v>
      </c>
      <c r="C40" s="8" t="s">
        <v>7</v>
      </c>
      <c r="D40" s="8" t="s">
        <v>77</v>
      </c>
      <c r="E40" s="8" t="s">
        <v>45</v>
      </c>
      <c r="F40" s="20">
        <v>100000</v>
      </c>
    </row>
    <row r="41" spans="1:6" ht="32.25" customHeight="1">
      <c r="A41" s="7" t="s">
        <v>78</v>
      </c>
      <c r="B41" s="8" t="s">
        <v>23</v>
      </c>
      <c r="C41" s="8" t="s">
        <v>7</v>
      </c>
      <c r="D41" s="8" t="s">
        <v>79</v>
      </c>
      <c r="E41" s="8" t="s">
        <v>45</v>
      </c>
      <c r="F41" s="28">
        <v>448000</v>
      </c>
    </row>
    <row r="42" spans="1:6" ht="12.75">
      <c r="A42" s="10" t="s">
        <v>28</v>
      </c>
      <c r="B42" s="4" t="s">
        <v>23</v>
      </c>
      <c r="C42" s="4" t="s">
        <v>9</v>
      </c>
      <c r="D42" s="4"/>
      <c r="E42" s="4"/>
      <c r="F42" s="19">
        <f>F43</f>
        <v>0</v>
      </c>
    </row>
    <row r="43" spans="1:6" ht="12.75">
      <c r="A43" s="11" t="s">
        <v>29</v>
      </c>
      <c r="B43" s="8" t="s">
        <v>23</v>
      </c>
      <c r="C43" s="8" t="s">
        <v>9</v>
      </c>
      <c r="D43" s="8" t="s">
        <v>53</v>
      </c>
      <c r="E43" s="8"/>
      <c r="F43" s="20">
        <f>F44</f>
        <v>0</v>
      </c>
    </row>
    <row r="44" spans="1:6" ht="11.25" customHeight="1">
      <c r="A44" s="11" t="s">
        <v>30</v>
      </c>
      <c r="B44" s="8" t="s">
        <v>23</v>
      </c>
      <c r="C44" s="8" t="s">
        <v>9</v>
      </c>
      <c r="D44" s="8" t="s">
        <v>53</v>
      </c>
      <c r="E44" s="8" t="s">
        <v>45</v>
      </c>
      <c r="F44" s="20">
        <v>0</v>
      </c>
    </row>
    <row r="45" spans="1:6" ht="12.75">
      <c r="A45" s="10" t="s">
        <v>31</v>
      </c>
      <c r="B45" s="4" t="s">
        <v>23</v>
      </c>
      <c r="C45" s="4" t="s">
        <v>18</v>
      </c>
      <c r="D45" s="5"/>
      <c r="E45" s="5"/>
      <c r="F45" s="19">
        <f>F46+F48+F50+F52+F54</f>
        <v>198330</v>
      </c>
    </row>
    <row r="46" spans="1:6" ht="12.75">
      <c r="A46" s="11" t="s">
        <v>32</v>
      </c>
      <c r="B46" s="8" t="s">
        <v>23</v>
      </c>
      <c r="C46" s="8" t="s">
        <v>18</v>
      </c>
      <c r="D46" s="8" t="s">
        <v>58</v>
      </c>
      <c r="E46" s="8"/>
      <c r="F46" s="20">
        <f>F47</f>
        <v>160000</v>
      </c>
    </row>
    <row r="47" spans="1:6" ht="12.75">
      <c r="A47" s="11" t="s">
        <v>52</v>
      </c>
      <c r="B47" s="8" t="s">
        <v>23</v>
      </c>
      <c r="C47" s="8" t="s">
        <v>18</v>
      </c>
      <c r="D47" s="8" t="s">
        <v>58</v>
      </c>
      <c r="E47" s="8" t="s">
        <v>45</v>
      </c>
      <c r="F47" s="20">
        <v>160000</v>
      </c>
    </row>
    <row r="48" spans="1:6" ht="31.5" customHeight="1">
      <c r="A48" s="11" t="s">
        <v>33</v>
      </c>
      <c r="B48" s="8" t="s">
        <v>23</v>
      </c>
      <c r="C48" s="8" t="s">
        <v>18</v>
      </c>
      <c r="D48" s="8" t="s">
        <v>57</v>
      </c>
      <c r="E48" s="8"/>
      <c r="F48" s="20">
        <f>F49</f>
        <v>25330</v>
      </c>
    </row>
    <row r="49" spans="1:6" ht="19.5" customHeight="1">
      <c r="A49" s="11" t="s">
        <v>52</v>
      </c>
      <c r="B49" s="8" t="s">
        <v>23</v>
      </c>
      <c r="C49" s="8" t="s">
        <v>18</v>
      </c>
      <c r="D49" s="8" t="s">
        <v>57</v>
      </c>
      <c r="E49" s="8" t="s">
        <v>45</v>
      </c>
      <c r="F49" s="20">
        <v>25330</v>
      </c>
    </row>
    <row r="50" spans="1:6" ht="12.75">
      <c r="A50" s="11" t="s">
        <v>34</v>
      </c>
      <c r="B50" s="8" t="s">
        <v>23</v>
      </c>
      <c r="C50" s="8" t="s">
        <v>18</v>
      </c>
      <c r="D50" s="8" t="s">
        <v>56</v>
      </c>
      <c r="E50" s="8"/>
      <c r="F50" s="20">
        <f>F51</f>
        <v>0</v>
      </c>
    </row>
    <row r="51" spans="1:6" ht="12.75">
      <c r="A51" s="11" t="s">
        <v>52</v>
      </c>
      <c r="B51" s="8" t="s">
        <v>23</v>
      </c>
      <c r="C51" s="8" t="s">
        <v>18</v>
      </c>
      <c r="D51" s="8" t="s">
        <v>56</v>
      </c>
      <c r="E51" s="8" t="s">
        <v>45</v>
      </c>
      <c r="F51" s="20">
        <v>0</v>
      </c>
    </row>
    <row r="52" spans="1:6" ht="12.75">
      <c r="A52" s="11" t="s">
        <v>35</v>
      </c>
      <c r="B52" s="8" t="s">
        <v>23</v>
      </c>
      <c r="C52" s="8" t="s">
        <v>18</v>
      </c>
      <c r="D52" s="8" t="s">
        <v>55</v>
      </c>
      <c r="E52" s="8"/>
      <c r="F52" s="20">
        <f>F53</f>
        <v>0</v>
      </c>
    </row>
    <row r="53" spans="1:6" ht="12.75">
      <c r="A53" s="11" t="s">
        <v>52</v>
      </c>
      <c r="B53" s="8" t="s">
        <v>23</v>
      </c>
      <c r="C53" s="8" t="s">
        <v>18</v>
      </c>
      <c r="D53" s="8" t="s">
        <v>55</v>
      </c>
      <c r="E53" s="8" t="s">
        <v>45</v>
      </c>
      <c r="F53" s="20">
        <v>0</v>
      </c>
    </row>
    <row r="54" spans="1:6" ht="22.5">
      <c r="A54" s="11" t="s">
        <v>36</v>
      </c>
      <c r="B54" s="8" t="s">
        <v>23</v>
      </c>
      <c r="C54" s="8" t="s">
        <v>18</v>
      </c>
      <c r="D54" s="8" t="s">
        <v>54</v>
      </c>
      <c r="E54" s="8"/>
      <c r="F54" s="20">
        <f>F55</f>
        <v>13000</v>
      </c>
    </row>
    <row r="55" spans="1:6" ht="12.75">
      <c r="A55" s="11" t="s">
        <v>52</v>
      </c>
      <c r="B55" s="8" t="s">
        <v>23</v>
      </c>
      <c r="C55" s="8" t="s">
        <v>18</v>
      </c>
      <c r="D55" s="8" t="s">
        <v>54</v>
      </c>
      <c r="E55" s="8" t="s">
        <v>45</v>
      </c>
      <c r="F55" s="20">
        <v>13000</v>
      </c>
    </row>
    <row r="56" spans="1:6" ht="12.75">
      <c r="A56" s="9" t="s">
        <v>42</v>
      </c>
      <c r="B56" s="4" t="s">
        <v>21</v>
      </c>
      <c r="C56" s="4"/>
      <c r="D56" s="4"/>
      <c r="E56" s="4"/>
      <c r="F56" s="19">
        <f>F58+F60+F62</f>
        <v>1442889.58</v>
      </c>
    </row>
    <row r="57" spans="1:6" ht="12.75">
      <c r="A57" s="12" t="s">
        <v>37</v>
      </c>
      <c r="B57" s="4" t="s">
        <v>21</v>
      </c>
      <c r="C57" s="4" t="s">
        <v>7</v>
      </c>
      <c r="D57" s="4"/>
      <c r="E57" s="4"/>
      <c r="F57" s="19">
        <f>F58+F60</f>
        <v>1277000</v>
      </c>
    </row>
    <row r="58" spans="1:6" ht="25.5" customHeight="1">
      <c r="A58" s="11" t="s">
        <v>38</v>
      </c>
      <c r="B58" s="5" t="s">
        <v>21</v>
      </c>
      <c r="C58" s="5" t="s">
        <v>7</v>
      </c>
      <c r="D58" s="5" t="s">
        <v>51</v>
      </c>
      <c r="E58" s="5"/>
      <c r="F58" s="21">
        <f>F59</f>
        <v>926000</v>
      </c>
    </row>
    <row r="59" spans="1:6" ht="15" customHeight="1">
      <c r="A59" s="11" t="s">
        <v>47</v>
      </c>
      <c r="B59" s="5" t="s">
        <v>21</v>
      </c>
      <c r="C59" s="5" t="s">
        <v>7</v>
      </c>
      <c r="D59" s="5" t="s">
        <v>51</v>
      </c>
      <c r="E59" s="5" t="s">
        <v>46</v>
      </c>
      <c r="F59" s="21">
        <v>926000</v>
      </c>
    </row>
    <row r="60" spans="1:6" ht="12.75">
      <c r="A60" s="11" t="s">
        <v>39</v>
      </c>
      <c r="B60" s="5" t="s">
        <v>21</v>
      </c>
      <c r="C60" s="5" t="s">
        <v>7</v>
      </c>
      <c r="D60" s="5" t="s">
        <v>50</v>
      </c>
      <c r="E60" s="5"/>
      <c r="F60" s="21">
        <f>F61</f>
        <v>351000</v>
      </c>
    </row>
    <row r="61" spans="1:6" ht="16.5" customHeight="1">
      <c r="A61" s="11" t="s">
        <v>47</v>
      </c>
      <c r="B61" s="5" t="s">
        <v>21</v>
      </c>
      <c r="C61" s="5" t="s">
        <v>7</v>
      </c>
      <c r="D61" s="5" t="s">
        <v>50</v>
      </c>
      <c r="E61" s="5" t="s">
        <v>46</v>
      </c>
      <c r="F61" s="21">
        <v>351000</v>
      </c>
    </row>
    <row r="62" spans="1:6" ht="24" customHeight="1">
      <c r="A62" s="11" t="s">
        <v>80</v>
      </c>
      <c r="B62" s="8" t="s">
        <v>21</v>
      </c>
      <c r="C62" s="8" t="s">
        <v>7</v>
      </c>
      <c r="D62" s="8" t="s">
        <v>81</v>
      </c>
      <c r="E62" s="8" t="s">
        <v>46</v>
      </c>
      <c r="F62" s="28">
        <v>165889.58</v>
      </c>
    </row>
    <row r="63" spans="1:6" ht="12.75">
      <c r="A63" s="13" t="s">
        <v>5</v>
      </c>
      <c r="B63" s="14"/>
      <c r="C63" s="14"/>
      <c r="D63" s="14"/>
      <c r="E63" s="14"/>
      <c r="F63" s="29">
        <f>F9+F23+F27+F37+F56+F31</f>
        <v>4489889.58</v>
      </c>
    </row>
    <row r="75" ht="21" customHeight="1"/>
  </sheetData>
  <sheetProtection/>
  <mergeCells count="4">
    <mergeCell ref="A4:F4"/>
    <mergeCell ref="A5:F5"/>
    <mergeCell ref="D3:F3"/>
    <mergeCell ref="D7:F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3" customWidth="1"/>
  </cols>
  <sheetData>
    <row r="1" spans="1:7" ht="12.75">
      <c r="A1" s="24"/>
      <c r="C1" s="1"/>
      <c r="D1" s="1" t="s">
        <v>41</v>
      </c>
      <c r="E1" s="1"/>
      <c r="F1" s="16"/>
      <c r="G1" s="1"/>
    </row>
    <row r="2" spans="3:7" ht="12.75">
      <c r="C2" s="1"/>
      <c r="D2" s="1" t="s">
        <v>68</v>
      </c>
      <c r="E2" s="1"/>
      <c r="F2" s="16"/>
      <c r="G2" s="1"/>
    </row>
    <row r="3" spans="3:7" ht="12.75">
      <c r="C3" s="1"/>
      <c r="D3" s="34" t="s">
        <v>69</v>
      </c>
      <c r="E3" s="34"/>
      <c r="F3" s="34"/>
      <c r="G3" s="1"/>
    </row>
    <row r="4" spans="1:6" ht="33.75" customHeight="1">
      <c r="A4" s="32" t="s">
        <v>64</v>
      </c>
      <c r="B4" s="32"/>
      <c r="C4" s="32"/>
      <c r="D4" s="32"/>
      <c r="E4" s="32"/>
      <c r="F4" s="32"/>
    </row>
    <row r="5" spans="1:6" ht="12.75">
      <c r="A5" s="33" t="s">
        <v>63</v>
      </c>
      <c r="B5" s="33"/>
      <c r="C5" s="33"/>
      <c r="D5" s="33"/>
      <c r="E5" s="33"/>
      <c r="F5" s="33"/>
    </row>
    <row r="6" spans="1:6" ht="12.75">
      <c r="A6" s="15"/>
      <c r="B6" s="15"/>
      <c r="C6" s="15"/>
      <c r="D6" s="15"/>
      <c r="E6" s="15"/>
      <c r="F6" s="17"/>
    </row>
    <row r="7" spans="1:6" ht="12.75">
      <c r="A7" s="15"/>
      <c r="B7" s="15"/>
      <c r="C7" s="15"/>
      <c r="D7" s="35" t="s">
        <v>49</v>
      </c>
      <c r="E7" s="35"/>
      <c r="F7" s="35"/>
    </row>
    <row r="8" spans="1:6" ht="58.5" customHeight="1">
      <c r="A8" s="2" t="s">
        <v>0</v>
      </c>
      <c r="B8" s="25" t="s">
        <v>1</v>
      </c>
      <c r="C8" s="25" t="s">
        <v>2</v>
      </c>
      <c r="D8" s="25" t="s">
        <v>3</v>
      </c>
      <c r="E8" s="25" t="s">
        <v>4</v>
      </c>
      <c r="F8" s="18" t="s">
        <v>48</v>
      </c>
    </row>
    <row r="9" spans="1:6" ht="12.75">
      <c r="A9" s="3" t="s">
        <v>6</v>
      </c>
      <c r="B9" s="4" t="s">
        <v>7</v>
      </c>
      <c r="C9" s="5"/>
      <c r="D9" s="5"/>
      <c r="E9" s="5"/>
      <c r="F9" s="19">
        <f>F10+F13+F17+F20</f>
        <v>1505</v>
      </c>
    </row>
    <row r="10" spans="1:6" ht="33" customHeight="1">
      <c r="A10" s="6" t="s">
        <v>8</v>
      </c>
      <c r="B10" s="4" t="s">
        <v>7</v>
      </c>
      <c r="C10" s="4" t="s">
        <v>9</v>
      </c>
      <c r="D10" s="4"/>
      <c r="E10" s="4"/>
      <c r="F10" s="19">
        <f>F11</f>
        <v>456</v>
      </c>
    </row>
    <row r="11" spans="1:6" ht="12.75">
      <c r="A11" s="7" t="s">
        <v>10</v>
      </c>
      <c r="B11" s="8" t="s">
        <v>7</v>
      </c>
      <c r="C11" s="8" t="s">
        <v>9</v>
      </c>
      <c r="D11" s="8" t="s">
        <v>62</v>
      </c>
      <c r="E11" s="8"/>
      <c r="F11" s="20">
        <f>F12</f>
        <v>456</v>
      </c>
    </row>
    <row r="12" spans="1:6" ht="12.75">
      <c r="A12" s="7" t="s">
        <v>11</v>
      </c>
      <c r="B12" s="8" t="s">
        <v>7</v>
      </c>
      <c r="C12" s="8" t="s">
        <v>9</v>
      </c>
      <c r="D12" s="8" t="s">
        <v>62</v>
      </c>
      <c r="E12" s="8" t="s">
        <v>45</v>
      </c>
      <c r="F12" s="20">
        <v>456</v>
      </c>
    </row>
    <row r="13" spans="1:6" ht="42.75">
      <c r="A13" s="6" t="s">
        <v>12</v>
      </c>
      <c r="B13" s="26" t="s">
        <v>7</v>
      </c>
      <c r="C13" s="26" t="s">
        <v>13</v>
      </c>
      <c r="D13" s="26"/>
      <c r="E13" s="26"/>
      <c r="F13" s="19">
        <f>F14</f>
        <v>949</v>
      </c>
    </row>
    <row r="14" spans="1:6" ht="12.75">
      <c r="A14" s="7" t="s">
        <v>10</v>
      </c>
      <c r="B14" s="8" t="s">
        <v>7</v>
      </c>
      <c r="C14" s="8" t="s">
        <v>13</v>
      </c>
      <c r="D14" s="8" t="s">
        <v>61</v>
      </c>
      <c r="E14" s="8"/>
      <c r="F14" s="20">
        <f>F15+F16</f>
        <v>949</v>
      </c>
    </row>
    <row r="15" spans="1:6" ht="12.75">
      <c r="A15" s="7" t="s">
        <v>14</v>
      </c>
      <c r="B15" s="8" t="s">
        <v>7</v>
      </c>
      <c r="C15" s="8" t="s">
        <v>13</v>
      </c>
      <c r="D15" s="8" t="s">
        <v>61</v>
      </c>
      <c r="E15" s="8" t="s">
        <v>45</v>
      </c>
      <c r="F15" s="20">
        <v>929</v>
      </c>
    </row>
    <row r="16" spans="1:6" ht="12.75">
      <c r="A16" s="7" t="s">
        <v>67</v>
      </c>
      <c r="B16" s="8" t="s">
        <v>7</v>
      </c>
      <c r="C16" s="8" t="s">
        <v>13</v>
      </c>
      <c r="D16" s="8" t="s">
        <v>61</v>
      </c>
      <c r="E16" s="8" t="s">
        <v>66</v>
      </c>
      <c r="F16" s="20">
        <v>20</v>
      </c>
    </row>
    <row r="17" spans="1:6" ht="12.75">
      <c r="A17" s="27" t="s">
        <v>44</v>
      </c>
      <c r="B17" s="4" t="s">
        <v>7</v>
      </c>
      <c r="C17" s="4" t="s">
        <v>43</v>
      </c>
      <c r="D17" s="4"/>
      <c r="E17" s="4"/>
      <c r="F17" s="19">
        <f>F18</f>
        <v>60</v>
      </c>
    </row>
    <row r="18" spans="1:6" ht="12.75">
      <c r="A18" s="7" t="s">
        <v>14</v>
      </c>
      <c r="B18" s="8" t="s">
        <v>7</v>
      </c>
      <c r="C18" s="8" t="s">
        <v>43</v>
      </c>
      <c r="D18" s="8" t="s">
        <v>61</v>
      </c>
      <c r="E18" s="8"/>
      <c r="F18" s="20">
        <f>F19</f>
        <v>60</v>
      </c>
    </row>
    <row r="19" spans="1:6" ht="12.75">
      <c r="A19" s="7" t="s">
        <v>67</v>
      </c>
      <c r="B19" s="8" t="s">
        <v>7</v>
      </c>
      <c r="C19" s="8" t="s">
        <v>43</v>
      </c>
      <c r="D19" s="8" t="s">
        <v>61</v>
      </c>
      <c r="E19" s="8" t="s">
        <v>66</v>
      </c>
      <c r="F19" s="20">
        <v>60</v>
      </c>
    </row>
    <row r="20" spans="1:6" ht="12.75">
      <c r="A20" s="6" t="s">
        <v>70</v>
      </c>
      <c r="B20" s="4" t="s">
        <v>7</v>
      </c>
      <c r="C20" s="4" t="s">
        <v>71</v>
      </c>
      <c r="D20" s="4"/>
      <c r="E20" s="4"/>
      <c r="F20" s="19">
        <f>F21</f>
        <v>40</v>
      </c>
    </row>
    <row r="21" spans="1:6" ht="22.5">
      <c r="A21" s="7" t="s">
        <v>72</v>
      </c>
      <c r="B21" s="8" t="s">
        <v>7</v>
      </c>
      <c r="C21" s="8" t="s">
        <v>71</v>
      </c>
      <c r="D21" s="8" t="s">
        <v>73</v>
      </c>
      <c r="E21" s="8"/>
      <c r="F21" s="20">
        <f>F22</f>
        <v>40</v>
      </c>
    </row>
    <row r="22" spans="1:6" ht="12.75">
      <c r="A22" s="7" t="s">
        <v>74</v>
      </c>
      <c r="B22" s="8" t="s">
        <v>7</v>
      </c>
      <c r="C22" s="8" t="s">
        <v>71</v>
      </c>
      <c r="D22" s="8" t="s">
        <v>73</v>
      </c>
      <c r="E22" s="8" t="s">
        <v>45</v>
      </c>
      <c r="F22" s="20">
        <v>40</v>
      </c>
    </row>
    <row r="23" spans="1:6" ht="12.75">
      <c r="A23" s="9" t="s">
        <v>16</v>
      </c>
      <c r="B23" s="4" t="s">
        <v>9</v>
      </c>
      <c r="C23" s="5"/>
      <c r="D23" s="5"/>
      <c r="E23" s="5"/>
      <c r="F23" s="19">
        <f>F24</f>
        <v>73</v>
      </c>
    </row>
    <row r="24" spans="1:6" ht="12.75">
      <c r="A24" s="7" t="s">
        <v>17</v>
      </c>
      <c r="B24" s="4" t="s">
        <v>9</v>
      </c>
      <c r="C24" s="4" t="s">
        <v>18</v>
      </c>
      <c r="D24" s="4"/>
      <c r="E24" s="4"/>
      <c r="F24" s="19">
        <f>F25</f>
        <v>73</v>
      </c>
    </row>
    <row r="25" spans="1:6" ht="22.5">
      <c r="A25" s="7" t="s">
        <v>19</v>
      </c>
      <c r="B25" s="8" t="s">
        <v>9</v>
      </c>
      <c r="C25" s="8" t="s">
        <v>18</v>
      </c>
      <c r="D25" s="8" t="s">
        <v>60</v>
      </c>
      <c r="E25" s="8"/>
      <c r="F25" s="20">
        <f>F26</f>
        <v>73</v>
      </c>
    </row>
    <row r="26" spans="1:6" ht="12.75">
      <c r="A26" s="11" t="s">
        <v>52</v>
      </c>
      <c r="B26" s="8" t="s">
        <v>9</v>
      </c>
      <c r="C26" s="8" t="s">
        <v>18</v>
      </c>
      <c r="D26" s="8" t="s">
        <v>60</v>
      </c>
      <c r="E26" s="8" t="s">
        <v>45</v>
      </c>
      <c r="F26" s="20">
        <v>73</v>
      </c>
    </row>
    <row r="27" spans="1:6" ht="24">
      <c r="A27" s="9" t="s">
        <v>20</v>
      </c>
      <c r="B27" s="4" t="s">
        <v>18</v>
      </c>
      <c r="C27" s="5"/>
      <c r="D27" s="5"/>
      <c r="E27" s="5"/>
      <c r="F27" s="19">
        <f>F28</f>
        <v>3</v>
      </c>
    </row>
    <row r="28" spans="1:6" ht="22.5">
      <c r="A28" s="7" t="s">
        <v>65</v>
      </c>
      <c r="B28" s="4" t="s">
        <v>18</v>
      </c>
      <c r="C28" s="4" t="s">
        <v>15</v>
      </c>
      <c r="D28" s="4"/>
      <c r="E28" s="4"/>
      <c r="F28" s="19">
        <f>F29</f>
        <v>3</v>
      </c>
    </row>
    <row r="29" spans="1:6" ht="12.75">
      <c r="A29" s="7" t="s">
        <v>40</v>
      </c>
      <c r="B29" s="8" t="s">
        <v>18</v>
      </c>
      <c r="C29" s="8" t="s">
        <v>15</v>
      </c>
      <c r="D29" s="8" t="s">
        <v>59</v>
      </c>
      <c r="E29" s="8"/>
      <c r="F29" s="20">
        <f>F30</f>
        <v>3</v>
      </c>
    </row>
    <row r="30" spans="1:6" ht="12.75">
      <c r="A30" s="11" t="s">
        <v>52</v>
      </c>
      <c r="B30" s="8" t="s">
        <v>18</v>
      </c>
      <c r="C30" s="8" t="s">
        <v>15</v>
      </c>
      <c r="D30" s="8" t="s">
        <v>59</v>
      </c>
      <c r="E30" s="8" t="s">
        <v>45</v>
      </c>
      <c r="F30" s="20">
        <v>3</v>
      </c>
    </row>
    <row r="31" spans="1:6" ht="12.75">
      <c r="A31" s="9" t="s">
        <v>22</v>
      </c>
      <c r="B31" s="4" t="s">
        <v>23</v>
      </c>
      <c r="C31" s="5"/>
      <c r="D31" s="5"/>
      <c r="E31" s="5"/>
      <c r="F31" s="19">
        <f>F32+F35+F38</f>
        <v>313</v>
      </c>
    </row>
    <row r="32" spans="1:6" ht="12.75">
      <c r="A32" s="10" t="s">
        <v>24</v>
      </c>
      <c r="B32" s="4" t="s">
        <v>23</v>
      </c>
      <c r="C32" s="4" t="s">
        <v>7</v>
      </c>
      <c r="D32" s="4"/>
      <c r="E32" s="4"/>
      <c r="F32" s="19">
        <f>F33</f>
        <v>0</v>
      </c>
    </row>
    <row r="33" spans="1:6" ht="12.75">
      <c r="A33" s="11" t="s">
        <v>25</v>
      </c>
      <c r="B33" s="8" t="s">
        <v>23</v>
      </c>
      <c r="C33" s="8" t="s">
        <v>7</v>
      </c>
      <c r="D33" s="8" t="s">
        <v>27</v>
      </c>
      <c r="E33" s="8"/>
      <c r="F33" s="20">
        <f>F34</f>
        <v>0</v>
      </c>
    </row>
    <row r="34" spans="1:6" ht="22.5">
      <c r="A34" s="11" t="s">
        <v>26</v>
      </c>
      <c r="B34" s="8" t="s">
        <v>23</v>
      </c>
      <c r="C34" s="8" t="s">
        <v>7</v>
      </c>
      <c r="D34" s="8" t="s">
        <v>27</v>
      </c>
      <c r="E34" s="8" t="s">
        <v>45</v>
      </c>
      <c r="F34" s="20">
        <v>0</v>
      </c>
    </row>
    <row r="35" spans="1:6" ht="12.75">
      <c r="A35" s="10" t="s">
        <v>28</v>
      </c>
      <c r="B35" s="4" t="s">
        <v>23</v>
      </c>
      <c r="C35" s="4" t="s">
        <v>9</v>
      </c>
      <c r="D35" s="4"/>
      <c r="E35" s="4"/>
      <c r="F35" s="19">
        <f>F36</f>
        <v>0</v>
      </c>
    </row>
    <row r="36" spans="1:6" ht="12.75">
      <c r="A36" s="11" t="s">
        <v>29</v>
      </c>
      <c r="B36" s="8" t="s">
        <v>23</v>
      </c>
      <c r="C36" s="8" t="s">
        <v>9</v>
      </c>
      <c r="D36" s="8" t="s">
        <v>53</v>
      </c>
      <c r="E36" s="8"/>
      <c r="F36" s="20">
        <f>F37</f>
        <v>0</v>
      </c>
    </row>
    <row r="37" spans="1:6" ht="11.25" customHeight="1">
      <c r="A37" s="11" t="s">
        <v>30</v>
      </c>
      <c r="B37" s="8" t="s">
        <v>23</v>
      </c>
      <c r="C37" s="8" t="s">
        <v>9</v>
      </c>
      <c r="D37" s="8" t="s">
        <v>53</v>
      </c>
      <c r="E37" s="8" t="s">
        <v>45</v>
      </c>
      <c r="F37" s="20">
        <v>0</v>
      </c>
    </row>
    <row r="38" spans="1:6" ht="12.75">
      <c r="A38" s="10" t="s">
        <v>31</v>
      </c>
      <c r="B38" s="4" t="s">
        <v>23</v>
      </c>
      <c r="C38" s="4" t="s">
        <v>18</v>
      </c>
      <c r="D38" s="5"/>
      <c r="E38" s="5"/>
      <c r="F38" s="19">
        <f>F39+F41+F43+F45+F47</f>
        <v>313</v>
      </c>
    </row>
    <row r="39" spans="1:6" ht="12.75">
      <c r="A39" s="11" t="s">
        <v>32</v>
      </c>
      <c r="B39" s="8" t="s">
        <v>23</v>
      </c>
      <c r="C39" s="8" t="s">
        <v>18</v>
      </c>
      <c r="D39" s="8" t="s">
        <v>58</v>
      </c>
      <c r="E39" s="8"/>
      <c r="F39" s="20">
        <f>F40</f>
        <v>260</v>
      </c>
    </row>
    <row r="40" spans="1:6" ht="12.75">
      <c r="A40" s="11" t="s">
        <v>52</v>
      </c>
      <c r="B40" s="8" t="s">
        <v>23</v>
      </c>
      <c r="C40" s="8" t="s">
        <v>18</v>
      </c>
      <c r="D40" s="8" t="s">
        <v>58</v>
      </c>
      <c r="E40" s="8" t="s">
        <v>45</v>
      </c>
      <c r="F40" s="20">
        <v>260</v>
      </c>
    </row>
    <row r="41" spans="1:6" ht="31.5" customHeight="1">
      <c r="A41" s="11" t="s">
        <v>33</v>
      </c>
      <c r="B41" s="8" t="s">
        <v>23</v>
      </c>
      <c r="C41" s="8" t="s">
        <v>18</v>
      </c>
      <c r="D41" s="8" t="s">
        <v>57</v>
      </c>
      <c r="E41" s="8"/>
      <c r="F41" s="20">
        <f>F42</f>
        <v>40</v>
      </c>
    </row>
    <row r="42" spans="1:6" ht="19.5" customHeight="1">
      <c r="A42" s="11" t="s">
        <v>52</v>
      </c>
      <c r="B42" s="8" t="s">
        <v>23</v>
      </c>
      <c r="C42" s="8" t="s">
        <v>18</v>
      </c>
      <c r="D42" s="8" t="s">
        <v>57</v>
      </c>
      <c r="E42" s="8" t="s">
        <v>45</v>
      </c>
      <c r="F42" s="20">
        <v>40</v>
      </c>
    </row>
    <row r="43" spans="1:6" ht="12.75">
      <c r="A43" s="11" t="s">
        <v>34</v>
      </c>
      <c r="B43" s="8" t="s">
        <v>23</v>
      </c>
      <c r="C43" s="8" t="s">
        <v>18</v>
      </c>
      <c r="D43" s="8" t="s">
        <v>56</v>
      </c>
      <c r="E43" s="8"/>
      <c r="F43" s="20">
        <f>F44</f>
        <v>0</v>
      </c>
    </row>
    <row r="44" spans="1:6" ht="12.75">
      <c r="A44" s="11" t="s">
        <v>52</v>
      </c>
      <c r="B44" s="8" t="s">
        <v>23</v>
      </c>
      <c r="C44" s="8" t="s">
        <v>18</v>
      </c>
      <c r="D44" s="8" t="s">
        <v>56</v>
      </c>
      <c r="E44" s="8" t="s">
        <v>45</v>
      </c>
      <c r="F44" s="20">
        <v>0</v>
      </c>
    </row>
    <row r="45" spans="1:6" ht="12.75">
      <c r="A45" s="11" t="s">
        <v>35</v>
      </c>
      <c r="B45" s="8" t="s">
        <v>23</v>
      </c>
      <c r="C45" s="8" t="s">
        <v>18</v>
      </c>
      <c r="D45" s="8" t="s">
        <v>55</v>
      </c>
      <c r="E45" s="8"/>
      <c r="F45" s="20">
        <f>F46</f>
        <v>0</v>
      </c>
    </row>
    <row r="46" spans="1:6" ht="12.75">
      <c r="A46" s="11" t="s">
        <v>52</v>
      </c>
      <c r="B46" s="8" t="s">
        <v>23</v>
      </c>
      <c r="C46" s="8" t="s">
        <v>18</v>
      </c>
      <c r="D46" s="8" t="s">
        <v>55</v>
      </c>
      <c r="E46" s="8" t="s">
        <v>45</v>
      </c>
      <c r="F46" s="20">
        <v>0</v>
      </c>
    </row>
    <row r="47" spans="1:6" ht="22.5">
      <c r="A47" s="11" t="s">
        <v>36</v>
      </c>
      <c r="B47" s="8" t="s">
        <v>23</v>
      </c>
      <c r="C47" s="8" t="s">
        <v>18</v>
      </c>
      <c r="D47" s="8" t="s">
        <v>54</v>
      </c>
      <c r="E47" s="8"/>
      <c r="F47" s="20">
        <f>F48</f>
        <v>13</v>
      </c>
    </row>
    <row r="48" spans="1:6" ht="12.75">
      <c r="A48" s="11" t="s">
        <v>52</v>
      </c>
      <c r="B48" s="8" t="s">
        <v>23</v>
      </c>
      <c r="C48" s="8" t="s">
        <v>18</v>
      </c>
      <c r="D48" s="8" t="s">
        <v>54</v>
      </c>
      <c r="E48" s="8" t="s">
        <v>45</v>
      </c>
      <c r="F48" s="20">
        <v>13</v>
      </c>
    </row>
    <row r="49" spans="1:6" ht="12.75">
      <c r="A49" s="9" t="s">
        <v>42</v>
      </c>
      <c r="B49" s="4" t="s">
        <v>21</v>
      </c>
      <c r="C49" s="4"/>
      <c r="D49" s="4"/>
      <c r="E49" s="4"/>
      <c r="F49" s="19">
        <f>F51+F53</f>
        <v>1277</v>
      </c>
    </row>
    <row r="50" spans="1:6" ht="12.75">
      <c r="A50" s="12" t="s">
        <v>37</v>
      </c>
      <c r="B50" s="4" t="s">
        <v>21</v>
      </c>
      <c r="C50" s="4" t="s">
        <v>7</v>
      </c>
      <c r="D50" s="4"/>
      <c r="E50" s="4"/>
      <c r="F50" s="19">
        <f>F51+F53</f>
        <v>1277</v>
      </c>
    </row>
    <row r="51" spans="1:6" ht="25.5" customHeight="1">
      <c r="A51" s="11" t="s">
        <v>38</v>
      </c>
      <c r="B51" s="5" t="s">
        <v>21</v>
      </c>
      <c r="C51" s="5" t="s">
        <v>7</v>
      </c>
      <c r="D51" s="5" t="s">
        <v>51</v>
      </c>
      <c r="E51" s="5"/>
      <c r="F51" s="21">
        <f>F52</f>
        <v>941</v>
      </c>
    </row>
    <row r="52" spans="1:6" ht="15" customHeight="1">
      <c r="A52" s="11" t="s">
        <v>47</v>
      </c>
      <c r="B52" s="5" t="s">
        <v>21</v>
      </c>
      <c r="C52" s="5" t="s">
        <v>7</v>
      </c>
      <c r="D52" s="5" t="s">
        <v>51</v>
      </c>
      <c r="E52" s="5" t="s">
        <v>46</v>
      </c>
      <c r="F52" s="21">
        <v>941</v>
      </c>
    </row>
    <row r="53" spans="1:6" ht="12.75">
      <c r="A53" s="11" t="s">
        <v>39</v>
      </c>
      <c r="B53" s="5" t="s">
        <v>21</v>
      </c>
      <c r="C53" s="5" t="s">
        <v>7</v>
      </c>
      <c r="D53" s="5" t="s">
        <v>50</v>
      </c>
      <c r="E53" s="5"/>
      <c r="F53" s="21">
        <f>F54</f>
        <v>336</v>
      </c>
    </row>
    <row r="54" spans="1:6" ht="16.5" customHeight="1">
      <c r="A54" s="11" t="s">
        <v>47</v>
      </c>
      <c r="B54" s="5" t="s">
        <v>21</v>
      </c>
      <c r="C54" s="5" t="s">
        <v>7</v>
      </c>
      <c r="D54" s="5" t="s">
        <v>50</v>
      </c>
      <c r="E54" s="5" t="s">
        <v>46</v>
      </c>
      <c r="F54" s="21">
        <v>336</v>
      </c>
    </row>
    <row r="55" spans="1:6" ht="12.75">
      <c r="A55" s="13" t="s">
        <v>5</v>
      </c>
      <c r="B55" s="14"/>
      <c r="C55" s="14"/>
      <c r="D55" s="14"/>
      <c r="E55" s="14"/>
      <c r="F55" s="22">
        <f>F9+F23+F27+F31+F49</f>
        <v>3171</v>
      </c>
    </row>
    <row r="67" ht="21" customHeight="1"/>
  </sheetData>
  <sheetProtection/>
  <mergeCells count="4">
    <mergeCell ref="A4:F4"/>
    <mergeCell ref="A5:F5"/>
    <mergeCell ref="D3:F3"/>
    <mergeCell ref="D7:F7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Журавлева Л.В.</cp:lastModifiedBy>
  <cp:lastPrinted>2012-09-26T07:27:14Z</cp:lastPrinted>
  <dcterms:created xsi:type="dcterms:W3CDTF">2007-11-22T13:42:30Z</dcterms:created>
  <dcterms:modified xsi:type="dcterms:W3CDTF">2012-09-26T07:27:54Z</dcterms:modified>
  <cp:category/>
  <cp:version/>
  <cp:contentType/>
  <cp:contentStatus/>
</cp:coreProperties>
</file>